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<sst xmlns="http://schemas.openxmlformats.org/spreadsheetml/2006/main" count="110" uniqueCount="55">
  <si>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</si>
  <si>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</si>
  <si>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</si>
  <si>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</si>
  <si>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</si>
  <si>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</si>
  <si>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</si>
  <si>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</si>
  <si>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</si>
  <si>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</si>
  <si>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</si>
  <si>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</si>
  <si>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</si>
  <si>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</si>
  <si>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</si>
  <si>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</si>
  <si>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</si>
  <si>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</si>
  <si>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</si>
  <si>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</si>
  <si>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</si>
  <si>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</si>
  <si>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</si>
  <si>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</si>
  <si>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</si>
  <si>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</si>
  <si>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</si>
  <si>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</si>
  <si>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</si>
  <si>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</si>
  <si>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</si>
  <si>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</si>
  <si>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</si>
  <si>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</si>
  <si>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</si>
  <si>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</si>
  <si>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</si>
  <si>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</si>
  <si>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</si>
  <si>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</si>
  <si>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</si>
  <si>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Contract No:  </t>
    </r>
    <r>
      <rPr>
        <b/>
        <sz val="11"/>
        <color indexed="60"/>
        <rFont val="Arial"/>
        <family val="2"/>
      </rPr>
      <t>&lt; Enter the Contract No &gt;</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</si>
  <si>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</si>
  <si>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</si>
  <si>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</si>
  <si>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</si>
  <si>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</si>
  <si>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</si>
  <si>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</si>
  <si>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</si>
  <si>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</si>
  <si>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</si>
  <si>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The Registrar Malaviya National Institute of Technology Jaipur (MNIT) Jaipur &gt;</t>
    </r>
  </si>
  <si>
    <t>UHV Wobble stick single action</t>
  </si>
  <si>
    <r>
      <t>Name of Work:</t>
    </r>
    <r>
      <rPr>
        <b/>
        <sz val="11"/>
        <color indexed="60"/>
        <rFont val="Arial"/>
        <family val="2"/>
      </rPr>
      <t xml:space="preserve"> &lt; Purchase of UHV Wobble stick single action for MRC MNITJ&gt;</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</si>
</sst>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1"/>
      <name val="Calibri"/>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46" fillId="0" borderId="11" xfId="59" applyNumberFormat="1" applyFont="1" applyFill="1" applyBorder="1" applyAlignment="1">
      <alignment vertical="top" wrapText="1"/>
      <protection/>
    </xf>
    <xf numFmtId="0" fontId="47"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41</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42</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112.5" customHeight="1">
      <c r="A11" s="11" t="s">
        <v>0</v>
      </c>
      <c r="B11" s="55" t="s">
        <v>15</v>
      </c>
      <c r="C11" s="55" t="s">
        <v>1</v>
      </c>
      <c r="D11" s="55" t="s">
        <v>16</v>
      </c>
      <c r="E11" s="55" t="s">
        <v>17</v>
      </c>
      <c r="F11" s="55" t="s">
        <v>49</v>
      </c>
      <c r="G11" s="55"/>
      <c r="H11" s="55"/>
      <c r="I11" s="55" t="s">
        <v>18</v>
      </c>
      <c r="J11" s="55" t="s">
        <v>19</v>
      </c>
      <c r="K11" s="55" t="s">
        <v>20</v>
      </c>
      <c r="L11" s="55" t="s">
        <v>21</v>
      </c>
      <c r="M11" s="56" t="s">
        <v>48</v>
      </c>
      <c r="N11" s="55" t="s">
        <v>50</v>
      </c>
      <c r="O11" s="55" t="s">
        <v>51</v>
      </c>
      <c r="P11" s="55" t="s">
        <v>47</v>
      </c>
      <c r="Q11" s="55" t="s">
        <v>46</v>
      </c>
      <c r="R11" s="55" t="s">
        <v>45</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44</v>
      </c>
      <c r="BB11" s="57" t="s">
        <v>43</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16.5" customHeight="1">
      <c r="A13" s="33">
        <v>1</v>
      </c>
      <c r="B13" s="82" t="s">
        <v>53</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15">
      <c r="A14" s="63">
        <v>1.01</v>
      </c>
      <c r="B14" s="83" t="s">
        <v>53</v>
      </c>
      <c r="C14" s="81" t="s">
        <v>25</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23" customFormat="1" ht="36" customHeight="1">
      <c r="A15" s="39" t="s">
        <v>32</v>
      </c>
      <c r="B15" s="40"/>
      <c r="C15" s="41"/>
      <c r="D15" s="42"/>
      <c r="E15" s="42"/>
      <c r="F15" s="42"/>
      <c r="G15" s="42"/>
      <c r="H15" s="43"/>
      <c r="I15" s="43"/>
      <c r="J15" s="43"/>
      <c r="K15" s="43"/>
      <c r="L15" s="44"/>
      <c r="P15" s="78"/>
      <c r="Q15" s="78"/>
      <c r="R15" s="78"/>
      <c r="BA15" s="62">
        <f>SUM(BA13:BA14)</f>
        <v>0</v>
      </c>
      <c r="BB15" s="62">
        <f>SUM(BB13:BB14)</f>
        <v>0</v>
      </c>
      <c r="BC15" s="38" t="str">
        <f>SpellNumber($E$2,BB15)</f>
        <v>INR Zero Only</v>
      </c>
      <c r="IE15" s="24">
        <v>4</v>
      </c>
      <c r="IF15" s="24" t="s">
        <v>30</v>
      </c>
      <c r="IG15" s="24" t="s">
        <v>31</v>
      </c>
      <c r="IH15" s="24">
        <v>10</v>
      </c>
      <c r="II15" s="24" t="s">
        <v>27</v>
      </c>
    </row>
    <row r="16" spans="1:243" s="27" customFormat="1" ht="54.75" customHeight="1" hidden="1">
      <c r="A16" s="40" t="s">
        <v>38</v>
      </c>
      <c r="B16" s="45"/>
      <c r="C16" s="25"/>
      <c r="D16" s="46"/>
      <c r="E16" s="47" t="s">
        <v>33</v>
      </c>
      <c r="F16" s="60"/>
      <c r="G16" s="48"/>
      <c r="H16" s="26"/>
      <c r="I16" s="26"/>
      <c r="J16" s="26"/>
      <c r="K16" s="49"/>
      <c r="L16" s="50"/>
      <c r="M16" s="51" t="s">
        <v>34</v>
      </c>
      <c r="O16" s="23"/>
      <c r="P16" s="23"/>
      <c r="Q16" s="23"/>
      <c r="R16" s="23"/>
      <c r="S16" s="23"/>
      <c r="BA16" s="61">
        <f>IF(ISBLANK(F16),0,IF(E16="Excess (+)",ROUND(BA15+(BA15*F16),2),IF(E16="Less (-)",ROUND(BA15+(BA15*F16*(-1)),2),0)))</f>
        <v>0</v>
      </c>
      <c r="BB16" s="52">
        <f>ROUND(BA16,0)</f>
        <v>0</v>
      </c>
      <c r="BC16" s="53" t="str">
        <f>SpellNumber(L16,BB16)</f>
        <v> Zero Only</v>
      </c>
      <c r="IE16" s="28"/>
      <c r="IF16" s="28"/>
      <c r="IG16" s="28"/>
      <c r="IH16" s="28"/>
      <c r="II16" s="28"/>
    </row>
    <row r="17" spans="1:243" s="27" customFormat="1" ht="43.5" customHeight="1">
      <c r="A17" s="39" t="s">
        <v>37</v>
      </c>
      <c r="B17" s="39"/>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DC56" sheet="1" objects="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2024-02-01T06:36:20Z</cp:lastPrinted>
  <dcterms:created xsi:type="dcterms:W3CDTF">2009-01-30T06:42:42Z</dcterms:created>
  <dcterms:modified xsi:type="dcterms:W3CDTF">2024-04-05T08:14:03Z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